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<sst xmlns="http://schemas.openxmlformats.org/spreadsheetml/2006/main" count="78" uniqueCount="66">
  <si>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项目支出绩效自评表</t>
  </si>
  <si>
    <t>(2023年度)</t>
  </si>
  <si>
    <t>项目名称</t>
  </si>
  <si>
    <t>计算机专业计算虚拟化云实训室建设项目</t>
  </si>
  <si>
    <t>主管部门</t>
  </si>
  <si>
    <t>北京一轻控股有限责任公司</t>
  </si>
  <si>
    <t xml:space="preserve">实施单位 </t>
  </si>
  <si>
    <t>北京轻工技师学院（北京乐器研究所）</t>
  </si>
  <si>
    <t>项目负责人</t>
  </si>
  <si>
    <t>顾玥</t>
  </si>
  <si>
    <t>联系电话</t>
  </si>
  <si>
    <t>67578997-1208</t>
  </si>
  <si>
    <t>项目资金                   (万元）</t>
  </si>
  <si>
    <t>年初预算数</t>
  </si>
  <si>
    <t>全年预算数</t>
  </si>
  <si>
    <t>全年执行数</t>
  </si>
  <si>
    <t>分值（10分）</t>
  </si>
  <si>
    <t>执行率（B/A)</t>
  </si>
  <si>
    <t>得分</t>
  </si>
  <si>
    <t>年度资金总额</t>
  </si>
  <si>
    <t>其中：当年财政拨款</t>
  </si>
  <si>
    <t>-</t>
  </si>
  <si>
    <t>年度总目标</t>
  </si>
  <si>
    <t>预期目标</t>
  </si>
  <si>
    <t>实际完成情况</t>
  </si>
  <si>
    <t>通过计算机专业计算虚拟化云实训室建设项目的建设，以就业为导向，以学生职业能力的培养为目标，培养适应社会、市场需求的，不仅掌握本专业知识，同时掌握必要计算机应用技能的中等应用人才，全面培养和提高学生的职业能力，满足和适应学生就业以及创新的需要。</t>
  </si>
  <si>
    <t>绩效指标</t>
  </si>
  <si>
    <t>一级指标</t>
  </si>
  <si>
    <t>二级指标</t>
  </si>
  <si>
    <t>三级指标</t>
  </si>
  <si>
    <t>年度指标</t>
  </si>
  <si>
    <t>实际完成值</t>
  </si>
  <si>
    <t>分值</t>
  </si>
  <si>
    <t>偏差原因分析及改进措施</t>
  </si>
  <si>
    <t>产出指标</t>
  </si>
  <si>
    <t>数量指标</t>
  </si>
  <si>
    <t>容灾备份系统等实训设备</t>
  </si>
  <si>
    <t>云计算管理软件</t>
  </si>
  <si>
    <t>交换机</t>
  </si>
  <si>
    <t>超融合一体机</t>
  </si>
  <si>
    <t>质量指标</t>
  </si>
  <si>
    <t>产品符合GB/T 25067—2016《信息技术安全技术 信息安全管理体系审核和认证机构要求》</t>
  </si>
  <si>
    <t>高</t>
  </si>
  <si>
    <t>效益指标</t>
  </si>
  <si>
    <t>经济效益指标</t>
  </si>
  <si>
    <t>通过项目建设，增强计算机专业教师的教育水平，注重提升教师的理论和知识水平，培养又具有较强的专业实践能力和较丰富的实践工作经验一线教师；同时培养学生的创新意识和自主学习的能力，为社会输出更多优质专业人才。</t>
  </si>
  <si>
    <t>优</t>
  </si>
  <si>
    <t>偏差原因：该指标为长期指标，短期内效益尚未完全体现；
改进措施：持续服务于教学，持续提升教师实践教学能力；持续培养学生专业技术能力；增加实训室使用率，持续提升服务，进而增加经济效益。</t>
  </si>
  <si>
    <t>社会效益指标</t>
  </si>
  <si>
    <t>通过项目建设，培养学生的就业能力和可持续发展能力，掌握本专业知识和技术，具备网络工程技术、网络系统集成、网络业务管理等社会服务能力，培养具有社会责任感，职业道德和职业规范、高效沟通与团队协作能力、 创新精神的复合型技术技能人才。</t>
  </si>
  <si>
    <t>偏差原因：该指标为长期指标，短期内效益尚未完全体现；
改进措施：持续提升实训室利用率，培养更多具备新型符合性技术人才，进而为社会输送更多合格的专业人才。</t>
  </si>
  <si>
    <t>生态效益指标</t>
  </si>
  <si>
    <t>设备符合环境质量标准要求</t>
  </si>
  <si>
    <t>偏差原因：该指标为长期指标，短期内效益尚未完全体现；
改进措施：提升设备使用期，节能减排，减少生态环境污染。</t>
  </si>
  <si>
    <t>可持续影响指标</t>
  </si>
  <si>
    <t>设备将在未来5-8年内，持续产出学生教学质量提升、满足社会培训需求，为北京市区域经济和社会发展服务。</t>
  </si>
  <si>
    <t>偏差原因：该指标为长期指标，短期内效益尚未完全体现；
改进措施：在未来保障实训室使用率，持续为在校生、社会人员提供教学实训服务，持续为社会服务。</t>
  </si>
  <si>
    <t>成本指标</t>
  </si>
  <si>
    <t>经济成本</t>
  </si>
  <si>
    <t>不高于预算数</t>
  </si>
  <si>
    <t>≤53.3976</t>
  </si>
  <si>
    <t>满意度指标</t>
  </si>
  <si>
    <t>服务对象满意度指标</t>
  </si>
  <si>
    <t>家长及学生对目前学校开展的教学服务满意率、教师对教学设备设施满意度</t>
  </si>
  <si>
    <t>≥95%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</si>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</sst>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0.00_ "/>
  </numFmts>
  <fonts count="27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8" applyNumberFormat="0" applyAlignment="0" applyProtection="0">
      <alignment vertical="center"/>
    </xf>
    <xf numFmtId="0" fontId="18" fillId="5" borderId="17" applyNumberFormat="0" applyAlignment="0" applyProtection="0">
      <alignment vertical="center"/>
    </xf>
    <xf numFmtId="0" fontId="19" fillId="6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right" vertical="center" wrapText="1"/>
    </xf>
    <xf numFmtId="176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10" fontId="3" fillId="0" borderId="4" xfId="0" applyNumberFormat="1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11" xfId="0" applyBorder="1" applyAlignment="1">
      <alignment horizontal="center" vertical="center" textRotation="255"/>
    </xf>
    <xf numFmtId="0" fontId="0" fillId="0" borderId="12" xfId="0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textRotation="255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vertical="center" wrapText="1"/>
    </xf>
    <xf numFmtId="176" fontId="4" fillId="2" borderId="4" xfId="0" applyNumberFormat="1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left" vertical="center" wrapText="1"/>
    </xf>
    <xf numFmtId="9" fontId="4" fillId="0" borderId="4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7" fontId="6" fillId="0" borderId="4" xfId="0" applyNumberFormat="1" applyFont="1" applyBorder="1">
      <alignment vertical="center"/>
    </xf>
    <xf numFmtId="0" fontId="0" fillId="0" borderId="10" xfId="0" applyBorder="1" applyAlignment="1">
      <alignment horizontal="center" vertical="center"/>
    </xf>
    <xf numFmtId="177" fontId="3" fillId="0" borderId="4" xfId="0" applyNumberFormat="1" applyFont="1" applyBorder="1">
      <alignment vertical="center"/>
    </xf>
    <xf numFmtId="177" fontId="3" fillId="0" borderId="4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2" fillId="0" borderId="0" xfId="0" applyFont="1">
      <alignment vertical="center"/>
    </xf>
    <xf numFmtId="0" fontId="0" fillId="2" borderId="1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abSelected="1" workbookViewId="0">
      <selection activeCell="K19" sqref="K19"/>
    </sheetView>
  </sheetViews>
  <sheetFormatPr defaultColWidth="9" defaultRowHeight="14.4"/>
  <cols>
    <col min="2" max="2" width="13.3611111111111" customWidth="1"/>
    <col min="3" max="3" width="19.6296296296296" customWidth="1"/>
    <col min="4" max="4" width="43.9074074074074" style="3" customWidth="1"/>
    <col min="5" max="5" width="17.3611111111111" customWidth="1"/>
    <col min="6" max="6" width="17" customWidth="1"/>
    <col min="7" max="8" width="13.4537037037037" customWidth="1"/>
    <col min="9" max="9" width="27.6296296296296" customWidth="1"/>
  </cols>
  <sheetData>
    <row r="1" ht="26.2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19.5" customHeight="1" spans="1:9">
      <c r="A2" s="5" t="s">
        <v>1</v>
      </c>
      <c r="B2" s="6"/>
      <c r="C2" s="6"/>
      <c r="D2" s="6"/>
      <c r="E2" s="6"/>
      <c r="F2" s="6"/>
      <c r="G2" s="6"/>
      <c r="H2" s="6"/>
      <c r="I2" s="6"/>
    </row>
    <row r="3" ht="27.75" customHeight="1" spans="1:9">
      <c r="A3" s="7" t="s">
        <v>2</v>
      </c>
      <c r="B3" s="8"/>
      <c r="C3" s="9" t="s">
        <v>3</v>
      </c>
      <c r="D3" s="10"/>
      <c r="E3" s="10"/>
      <c r="F3" s="10"/>
      <c r="G3" s="10"/>
      <c r="H3" s="10"/>
      <c r="I3" s="10"/>
    </row>
    <row r="4" ht="22.5" customHeight="1" spans="1:9">
      <c r="A4" s="11" t="s">
        <v>4</v>
      </c>
      <c r="B4" s="12"/>
      <c r="C4" s="9" t="s">
        <v>5</v>
      </c>
      <c r="D4" s="10"/>
      <c r="E4" s="10"/>
      <c r="F4" s="9" t="s">
        <v>6</v>
      </c>
      <c r="G4" s="9" t="s">
        <v>7</v>
      </c>
      <c r="H4" s="10"/>
      <c r="I4" s="10"/>
    </row>
    <row r="5" ht="23.25" customHeight="1" spans="1:9">
      <c r="A5" s="11" t="s">
        <v>8</v>
      </c>
      <c r="B5" s="12"/>
      <c r="C5" s="9" t="s">
        <v>9</v>
      </c>
      <c r="D5" s="9"/>
      <c r="E5" s="9"/>
      <c r="F5" s="9" t="s">
        <v>10</v>
      </c>
      <c r="G5" s="11" t="s">
        <v>11</v>
      </c>
      <c r="H5" s="8"/>
      <c r="I5" s="55"/>
    </row>
    <row r="6" s="1" customFormat="1" ht="18.75" customHeight="1" spans="1:9">
      <c r="A6" s="13" t="s">
        <v>12</v>
      </c>
      <c r="B6" s="14"/>
      <c r="C6" s="15"/>
      <c r="D6" s="16" t="s">
        <v>13</v>
      </c>
      <c r="E6" s="16" t="s">
        <v>14</v>
      </c>
      <c r="F6" s="16" t="s">
        <v>15</v>
      </c>
      <c r="G6" s="10" t="s">
        <v>16</v>
      </c>
      <c r="H6" s="10" t="s">
        <v>17</v>
      </c>
      <c r="I6" s="10" t="s">
        <v>18</v>
      </c>
    </row>
    <row r="7" ht="20.25" customHeight="1" spans="1:9">
      <c r="A7" s="17"/>
      <c r="B7" s="18"/>
      <c r="C7" s="15" t="s">
        <v>19</v>
      </c>
      <c r="D7" s="19">
        <f>SUM(D8:D8)</f>
        <v>53.3976</v>
      </c>
      <c r="E7" s="20">
        <f>SUM(E8:E8)</f>
        <v>53.3976</v>
      </c>
      <c r="F7" s="20">
        <v>53.3976</v>
      </c>
      <c r="G7" s="21">
        <v>10</v>
      </c>
      <c r="H7" s="22">
        <f>F7/E7</f>
        <v>1</v>
      </c>
      <c r="I7" s="56">
        <f>G7*H7</f>
        <v>10</v>
      </c>
    </row>
    <row r="8" ht="21.75" customHeight="1" spans="1:9">
      <c r="A8" s="17"/>
      <c r="B8" s="18"/>
      <c r="C8" s="23" t="s">
        <v>20</v>
      </c>
      <c r="D8" s="19">
        <v>53.3976</v>
      </c>
      <c r="E8" s="20">
        <v>53.3976</v>
      </c>
      <c r="F8" s="20">
        <v>53.3976</v>
      </c>
      <c r="G8" s="21" t="s">
        <v>21</v>
      </c>
      <c r="H8" s="22"/>
      <c r="I8" s="57" t="s">
        <v>21</v>
      </c>
    </row>
    <row r="9" ht="21.75" customHeight="1" spans="1:9">
      <c r="A9" s="24" t="s">
        <v>22</v>
      </c>
      <c r="B9" s="16" t="s">
        <v>23</v>
      </c>
      <c r="C9" s="25"/>
      <c r="D9" s="25"/>
      <c r="E9" s="25"/>
      <c r="F9" s="9" t="s">
        <v>24</v>
      </c>
      <c r="G9" s="10"/>
      <c r="H9" s="10"/>
      <c r="I9" s="10"/>
    </row>
    <row r="10" ht="66.75" customHeight="1" spans="1:9">
      <c r="A10" s="26"/>
      <c r="B10" s="27" t="s">
        <v>25</v>
      </c>
      <c r="C10" s="28"/>
      <c r="D10" s="28"/>
      <c r="E10" s="29"/>
      <c r="F10" s="30" t="s">
        <v>25</v>
      </c>
      <c r="G10" s="30"/>
      <c r="H10" s="30"/>
      <c r="I10" s="30"/>
    </row>
    <row r="11" s="1" customFormat="1" ht="27" customHeight="1" spans="1:9">
      <c r="A11" s="31" t="s">
        <v>26</v>
      </c>
      <c r="B11" s="10" t="s">
        <v>27</v>
      </c>
      <c r="C11" s="10" t="s">
        <v>28</v>
      </c>
      <c r="D11" s="25" t="s">
        <v>29</v>
      </c>
      <c r="E11" s="16" t="s">
        <v>30</v>
      </c>
      <c r="F11" s="16" t="s">
        <v>31</v>
      </c>
      <c r="G11" s="9" t="s">
        <v>32</v>
      </c>
      <c r="H11" s="9" t="s">
        <v>18</v>
      </c>
      <c r="I11" s="58" t="s">
        <v>33</v>
      </c>
    </row>
    <row r="12" ht="28" customHeight="1" spans="1:9">
      <c r="A12" s="32"/>
      <c r="B12" s="33" t="s">
        <v>34</v>
      </c>
      <c r="C12" s="34" t="s">
        <v>35</v>
      </c>
      <c r="D12" s="35" t="s">
        <v>36</v>
      </c>
      <c r="E12" s="36">
        <v>1</v>
      </c>
      <c r="F12" s="36">
        <v>1</v>
      </c>
      <c r="G12" s="25">
        <v>10</v>
      </c>
      <c r="H12" s="25">
        <v>10</v>
      </c>
      <c r="I12" s="10"/>
    </row>
    <row r="13" ht="28" customHeight="1" spans="1:9">
      <c r="A13" s="32"/>
      <c r="B13" s="37"/>
      <c r="C13" s="38"/>
      <c r="D13" s="35" t="s">
        <v>37</v>
      </c>
      <c r="E13" s="36">
        <v>1</v>
      </c>
      <c r="F13" s="36">
        <v>1</v>
      </c>
      <c r="G13" s="25">
        <v>10</v>
      </c>
      <c r="H13" s="25">
        <v>10</v>
      </c>
      <c r="I13" s="10"/>
    </row>
    <row r="14" ht="28" customHeight="1" spans="1:9">
      <c r="A14" s="32"/>
      <c r="B14" s="37"/>
      <c r="C14" s="38"/>
      <c r="D14" s="35" t="s">
        <v>38</v>
      </c>
      <c r="E14" s="36">
        <v>1</v>
      </c>
      <c r="F14" s="36">
        <v>1</v>
      </c>
      <c r="G14" s="25">
        <v>10</v>
      </c>
      <c r="H14" s="25">
        <v>10</v>
      </c>
      <c r="I14" s="10"/>
    </row>
    <row r="15" ht="28" customHeight="1" spans="1:9">
      <c r="A15" s="32"/>
      <c r="B15" s="37"/>
      <c r="C15" s="39"/>
      <c r="D15" s="35" t="s">
        <v>39</v>
      </c>
      <c r="E15" s="36">
        <v>5</v>
      </c>
      <c r="F15" s="36">
        <v>5</v>
      </c>
      <c r="G15" s="25">
        <v>5</v>
      </c>
      <c r="H15" s="25">
        <v>5</v>
      </c>
      <c r="I15" s="10"/>
    </row>
    <row r="16" ht="33.75" customHeight="1" spans="1:9">
      <c r="A16" s="32"/>
      <c r="B16" s="32"/>
      <c r="C16" s="34" t="s">
        <v>40</v>
      </c>
      <c r="D16" s="35" t="s">
        <v>41</v>
      </c>
      <c r="E16" s="40" t="s">
        <v>42</v>
      </c>
      <c r="F16" s="40" t="s">
        <v>42</v>
      </c>
      <c r="G16" s="25">
        <v>10</v>
      </c>
      <c r="H16" s="25">
        <v>10</v>
      </c>
      <c r="I16" s="10"/>
    </row>
    <row r="17" ht="84" spans="1:12">
      <c r="A17" s="32"/>
      <c r="B17" s="33" t="s">
        <v>43</v>
      </c>
      <c r="C17" s="41" t="s">
        <v>44</v>
      </c>
      <c r="D17" s="35" t="s">
        <v>45</v>
      </c>
      <c r="E17" s="36" t="s">
        <v>46</v>
      </c>
      <c r="F17" s="36" t="s">
        <v>46</v>
      </c>
      <c r="G17" s="25">
        <v>5</v>
      </c>
      <c r="H17" s="25">
        <v>4</v>
      </c>
      <c r="I17" s="35" t="s">
        <v>47</v>
      </c>
      <c r="L17" s="59"/>
    </row>
    <row r="18" ht="72" customHeight="1" spans="1:9">
      <c r="A18" s="32"/>
      <c r="B18" s="37"/>
      <c r="C18" s="41" t="s">
        <v>48</v>
      </c>
      <c r="D18" s="35" t="s">
        <v>49</v>
      </c>
      <c r="E18" s="34" t="s">
        <v>46</v>
      </c>
      <c r="F18" s="34" t="s">
        <v>46</v>
      </c>
      <c r="G18" s="25">
        <v>5</v>
      </c>
      <c r="H18" s="25">
        <v>4</v>
      </c>
      <c r="I18" s="35" t="s">
        <v>50</v>
      </c>
    </row>
    <row r="19" ht="48" spans="1:9">
      <c r="A19" s="32"/>
      <c r="B19" s="37"/>
      <c r="C19" s="41" t="s">
        <v>51</v>
      </c>
      <c r="D19" s="35" t="s">
        <v>52</v>
      </c>
      <c r="E19" s="34" t="s">
        <v>46</v>
      </c>
      <c r="F19" s="34" t="s">
        <v>46</v>
      </c>
      <c r="G19" s="25">
        <v>10</v>
      </c>
      <c r="H19" s="25">
        <v>8</v>
      </c>
      <c r="I19" s="35" t="s">
        <v>53</v>
      </c>
    </row>
    <row r="20" ht="72" spans="1:9">
      <c r="A20" s="32"/>
      <c r="B20" s="37"/>
      <c r="C20" s="42" t="s">
        <v>54</v>
      </c>
      <c r="D20" s="35" t="s">
        <v>55</v>
      </c>
      <c r="E20" s="34" t="s">
        <v>46</v>
      </c>
      <c r="F20" s="34" t="s">
        <v>46</v>
      </c>
      <c r="G20" s="25">
        <v>5</v>
      </c>
      <c r="H20" s="25">
        <v>4</v>
      </c>
      <c r="I20" s="35" t="s">
        <v>56</v>
      </c>
    </row>
    <row r="21" s="2" customFormat="1" ht="27.75" customHeight="1" spans="1:9">
      <c r="A21" s="32"/>
      <c r="B21" s="43" t="s">
        <v>57</v>
      </c>
      <c r="C21" s="44" t="s">
        <v>58</v>
      </c>
      <c r="D21" s="45" t="s">
        <v>59</v>
      </c>
      <c r="E21" s="46" t="s">
        <v>60</v>
      </c>
      <c r="F21" s="46">
        <v>53.3976</v>
      </c>
      <c r="G21" s="47">
        <v>10</v>
      </c>
      <c r="H21" s="47">
        <v>10</v>
      </c>
      <c r="I21" s="60"/>
    </row>
    <row r="22" ht="36" customHeight="1" spans="1:9">
      <c r="A22" s="32"/>
      <c r="B22" s="16" t="s">
        <v>61</v>
      </c>
      <c r="C22" s="36" t="s">
        <v>62</v>
      </c>
      <c r="D22" s="48" t="s">
        <v>63</v>
      </c>
      <c r="E22" s="49" t="s">
        <v>64</v>
      </c>
      <c r="F22" s="49" t="s">
        <v>64</v>
      </c>
      <c r="G22" s="36">
        <v>10</v>
      </c>
      <c r="H22" s="36">
        <v>10</v>
      </c>
      <c r="I22" s="15"/>
    </row>
    <row r="23" ht="24.75" customHeight="1" spans="1:9">
      <c r="A23" s="50" t="s">
        <v>65</v>
      </c>
      <c r="B23" s="51"/>
      <c r="C23" s="51"/>
      <c r="D23" s="51"/>
      <c r="E23" s="51"/>
      <c r="F23" s="52"/>
      <c r="G23" s="53">
        <v>100</v>
      </c>
      <c r="H23" s="54">
        <f>SUM(H12:H22)+I7</f>
        <v>95</v>
      </c>
      <c r="I23" s="52"/>
    </row>
  </sheetData>
  <mergeCells count="21">
    <mergeCell ref="A1:I1"/>
    <mergeCell ref="A2:I2"/>
    <mergeCell ref="A3:B3"/>
    <mergeCell ref="C3:I3"/>
    <mergeCell ref="A4:B4"/>
    <mergeCell ref="C4:E4"/>
    <mergeCell ref="G4:I4"/>
    <mergeCell ref="A5:B5"/>
    <mergeCell ref="C5:E5"/>
    <mergeCell ref="G5:I5"/>
    <mergeCell ref="B9:E9"/>
    <mergeCell ref="F9:I9"/>
    <mergeCell ref="B10:E10"/>
    <mergeCell ref="F10:I10"/>
    <mergeCell ref="A23:F23"/>
    <mergeCell ref="A9:A10"/>
    <mergeCell ref="A11:A22"/>
    <mergeCell ref="B12:B16"/>
    <mergeCell ref="B17:B20"/>
    <mergeCell ref="C12:C15"/>
    <mergeCell ref="A6:B8"/>
  </mergeCells>
  <printOptions horizontalCentered="1"/>
  <pageMargins left="0.196850393700787" right="0.15748031496063" top="0.354330708661417" bottom="0.354330708661417" header="0.31496062992126" footer="0.31496062992126"/>
  <pageSetup paperSize="9" scale="74" fitToWidth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tang</dc:creator>
  <cp:lastModifiedBy>邢婷婷</cp:lastModifiedBy>
  <dcterms:created xsi:type="dcterms:W3CDTF">2018-05-31T10:50:00Z</dcterms:created>
  <cp:lastPrinted>2024-05-07T01:14:00Z</cp:lastPrinted>
  <dcterms:modified xsi:type="dcterms:W3CDTF">2024-06-04T10:17:20Z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5FD557E4742042F6A3F1A3A80579A0E0_12</vt:lpwstr>
  </property>
</Properties>
</file>